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379411-F727-4852-8245-2F2CC7C70233}" xr6:coauthVersionLast="36" xr6:coauthVersionMax="36" xr10:uidLastSave="{00000000-0000-0000-0000-000000000000}"/>
  <bookViews>
    <workbookView xWindow="0" yWindow="0" windowWidth="23040" windowHeight="8490" xr2:uid="{00000000-000D-0000-FFFF-FFFF00000000}"/>
  </bookViews>
  <sheets>
    <sheet name="10月菜單" sheetId="10" r:id="rId1"/>
    <sheet name="素食" sheetId="12" r:id="rId2"/>
  </sheets>
  <definedNames>
    <definedName name="_xlnm.Print_Area" localSheetId="0">'10月菜單'!$A$1:$N$27</definedName>
    <definedName name="_xlnm.Print_Area" localSheetId="1">素食!$A$1:$N$25</definedName>
  </definedNames>
  <calcPr calcId="191029"/>
</workbook>
</file>

<file path=xl/calcChain.xml><?xml version="1.0" encoding="utf-8"?>
<calcChain xmlns="http://schemas.openxmlformats.org/spreadsheetml/2006/main">
  <c r="N21" i="12" l="1"/>
  <c r="N25" i="12" l="1"/>
  <c r="N24" i="12"/>
  <c r="N23" i="12"/>
  <c r="N22" i="12"/>
  <c r="N20" i="12"/>
  <c r="N19" i="12"/>
  <c r="N18" i="12"/>
  <c r="N17" i="12"/>
  <c r="N16" i="12"/>
  <c r="N15" i="12"/>
  <c r="N14" i="12"/>
  <c r="N13" i="12"/>
  <c r="N12" i="12"/>
  <c r="N11" i="12"/>
  <c r="N8" i="12"/>
  <c r="N7" i="12"/>
  <c r="N6" i="12"/>
  <c r="N5" i="12"/>
  <c r="N4" i="12"/>
  <c r="N25" i="10" l="1"/>
  <c r="N24" i="10" l="1"/>
  <c r="N13" i="10" l="1"/>
  <c r="N5" i="10"/>
  <c r="N4" i="10" l="1"/>
  <c r="N20" i="10" l="1"/>
  <c r="N19" i="10"/>
  <c r="N14" i="10" l="1"/>
  <c r="N23" i="10" l="1"/>
  <c r="N22" i="10"/>
  <c r="N21" i="10"/>
  <c r="N18" i="10"/>
  <c r="N17" i="10"/>
  <c r="N16" i="10"/>
  <c r="N15" i="10"/>
  <c r="N12" i="10"/>
  <c r="N11" i="10"/>
  <c r="N8" i="10"/>
  <c r="N7" i="10"/>
  <c r="N6" i="10"/>
</calcChain>
</file>

<file path=xl/sharedStrings.xml><?xml version="1.0" encoding="utf-8"?>
<sst xmlns="http://schemas.openxmlformats.org/spreadsheetml/2006/main" count="293" uniqueCount="164">
  <si>
    <t>副菜2</t>
  </si>
  <si>
    <t>增加小饅頭類的小點心</t>
  </si>
  <si>
    <t>無骨雞排改柳葉魚</t>
    <phoneticPr fontId="19" type="noConversion"/>
  </si>
  <si>
    <t>川燙肉絲改單份的肉類;增加小饅頭類的小點心;飯湯增加豆腐</t>
    <phoneticPr fontId="19" type="noConversion"/>
  </si>
  <si>
    <t>川燙肉絲改單份的肉類</t>
    <phoneticPr fontId="19" type="noConversion"/>
  </si>
  <si>
    <t>滷肉臊改單份的肉類</t>
    <phoneticPr fontId="19" type="noConversion"/>
  </si>
  <si>
    <t xml:space="preserve">         【大聚便當有限公司】</t>
    <phoneticPr fontId="19" type="noConversion"/>
  </si>
  <si>
    <t>日期</t>
    <phoneticPr fontId="19" type="noConversion"/>
  </si>
  <si>
    <t>主食</t>
    <phoneticPr fontId="19" type="noConversion"/>
  </si>
  <si>
    <t>主菜</t>
    <phoneticPr fontId="19" type="noConversion"/>
  </si>
  <si>
    <t>副菜1</t>
    <phoneticPr fontId="19" type="noConversion"/>
  </si>
  <si>
    <t>湯</t>
    <phoneticPr fontId="19" type="noConversion"/>
  </si>
  <si>
    <t>附餐</t>
    <phoneticPr fontId="19" type="noConversion"/>
  </si>
  <si>
    <t>全榖雜糧類(份)</t>
    <phoneticPr fontId="19" type="noConversion"/>
  </si>
  <si>
    <t>豆魚蛋肉類(份)</t>
    <phoneticPr fontId="19" type="noConversion"/>
  </si>
  <si>
    <t>蔬  菜  類(份)</t>
    <phoneticPr fontId="19" type="noConversion"/>
  </si>
  <si>
    <t>熱量</t>
    <phoneticPr fontId="19" type="noConversion"/>
  </si>
  <si>
    <t>食譜設計:</t>
    <phoneticPr fontId="19" type="noConversion"/>
  </si>
  <si>
    <t xml:space="preserve">  執行秘書：  </t>
    <phoneticPr fontId="19" type="noConversion"/>
  </si>
  <si>
    <t xml:space="preserve"> 校長：</t>
    <phoneticPr fontId="19" type="noConversion"/>
  </si>
  <si>
    <t>素食</t>
    <phoneticPr fontId="19" type="noConversion"/>
  </si>
  <si>
    <t>食譜設計:</t>
    <phoneticPr fontId="19" type="noConversion"/>
  </si>
  <si>
    <t xml:space="preserve">  執行秘書：  </t>
    <phoneticPr fontId="19" type="noConversion"/>
  </si>
  <si>
    <t xml:space="preserve"> 校長：</t>
    <phoneticPr fontId="19" type="noConversion"/>
  </si>
  <si>
    <t>白米飯</t>
    <phoneticPr fontId="19" type="noConversion"/>
  </si>
  <si>
    <t>糙米飯</t>
    <phoneticPr fontId="19" type="noConversion"/>
  </si>
  <si>
    <t>※本校一律使用國產豬.牛肉※</t>
    <phoneticPr fontId="19" type="noConversion"/>
  </si>
  <si>
    <t>水果 類(份)</t>
    <phoneticPr fontId="19" type="noConversion"/>
  </si>
  <si>
    <t>乳品類(份)</t>
    <phoneticPr fontId="19" type="noConversion"/>
  </si>
  <si>
    <t>油脂類(份)</t>
    <phoneticPr fontId="19" type="noConversion"/>
  </si>
  <si>
    <t>白米飯</t>
    <phoneticPr fontId="19" type="noConversion"/>
  </si>
  <si>
    <t>國慶連假</t>
    <phoneticPr fontId="19" type="noConversion"/>
  </si>
  <si>
    <t>板條</t>
    <phoneticPr fontId="19" type="noConversion"/>
  </si>
  <si>
    <t>麵條</t>
    <phoneticPr fontId="19" type="noConversion"/>
  </si>
  <si>
    <t>10/23＜一＞</t>
    <phoneticPr fontId="19" type="noConversion"/>
  </si>
  <si>
    <t>10/24＜二＞</t>
    <phoneticPr fontId="19" type="noConversion"/>
  </si>
  <si>
    <t>10/25＜三＞</t>
    <phoneticPr fontId="19" type="noConversion"/>
  </si>
  <si>
    <t>10/26＜四＞</t>
    <phoneticPr fontId="19" type="noConversion"/>
  </si>
  <si>
    <t>10/27＜五＞</t>
    <phoneticPr fontId="19" type="noConversion"/>
  </si>
  <si>
    <t>10/30＜一＞</t>
    <phoneticPr fontId="19" type="noConversion"/>
  </si>
  <si>
    <t>10/31＜二＞</t>
    <phoneticPr fontId="19" type="noConversion"/>
  </si>
  <si>
    <t>112年10月營養午餐</t>
    <phoneticPr fontId="19" type="noConversion"/>
  </si>
  <si>
    <t>10/2 ＜一＞</t>
    <phoneticPr fontId="19" type="noConversion"/>
  </si>
  <si>
    <t>10/3 ＜二＞</t>
    <phoneticPr fontId="19" type="noConversion"/>
  </si>
  <si>
    <t>10/4 ＜三＞</t>
    <phoneticPr fontId="19" type="noConversion"/>
  </si>
  <si>
    <t>10/5 ＜四＞</t>
    <phoneticPr fontId="19" type="noConversion"/>
  </si>
  <si>
    <t>10/6 ＜五＞</t>
    <phoneticPr fontId="19" type="noConversion"/>
  </si>
  <si>
    <t>10/9＜一＞</t>
    <phoneticPr fontId="19" type="noConversion"/>
  </si>
  <si>
    <t>10/10＜二＞</t>
    <phoneticPr fontId="19" type="noConversion"/>
  </si>
  <si>
    <t>10/13＜五＞</t>
    <phoneticPr fontId="19" type="noConversion"/>
  </si>
  <si>
    <t>10/17＜二＞</t>
    <phoneticPr fontId="19" type="noConversion"/>
  </si>
  <si>
    <t>10/18＜三＞</t>
    <phoneticPr fontId="19" type="noConversion"/>
  </si>
  <si>
    <t>10/19＜四＞</t>
    <phoneticPr fontId="19" type="noConversion"/>
  </si>
  <si>
    <t>10/20＜五＞</t>
    <phoneticPr fontId="19" type="noConversion"/>
  </si>
  <si>
    <t>10/16＜一＞</t>
    <phoneticPr fontId="19" type="noConversion"/>
  </si>
  <si>
    <t>10/11＜三＞</t>
    <phoneticPr fontId="19" type="noConversion"/>
  </si>
  <si>
    <t xml:space="preserve">10/12＜四＞ </t>
    <phoneticPr fontId="19" type="noConversion"/>
  </si>
  <si>
    <t>味噌肉片</t>
    <phoneticPr fontId="19" type="noConversion"/>
  </si>
  <si>
    <t>麻婆豆腐</t>
    <phoneticPr fontId="19" type="noConversion"/>
  </si>
  <si>
    <t xml:space="preserve">時令蔬菜       </t>
    <phoneticPr fontId="19" type="noConversion"/>
  </si>
  <si>
    <t>蘿蔔排骨湯</t>
    <phoneticPr fontId="19" type="noConversion"/>
  </si>
  <si>
    <t>蠔油雞丁</t>
    <phoneticPr fontId="19" type="noConversion"/>
  </si>
  <si>
    <t>白花菜炒魷魚圈</t>
    <phoneticPr fontId="19" type="noConversion"/>
  </si>
  <si>
    <t xml:space="preserve">有機蔬菜       </t>
    <phoneticPr fontId="19" type="noConversion"/>
  </si>
  <si>
    <t>冬瓜肉片湯</t>
    <phoneticPr fontId="19" type="noConversion"/>
  </si>
  <si>
    <t>粄條湯料</t>
    <phoneticPr fontId="19" type="noConversion"/>
  </si>
  <si>
    <t>豬肉餡餅*2</t>
    <phoneticPr fontId="19" type="noConversion"/>
  </si>
  <si>
    <t>糖醋魚丁</t>
    <phoneticPr fontId="19" type="noConversion"/>
  </si>
  <si>
    <t>香菇大黃瓜</t>
    <phoneticPr fontId="19" type="noConversion"/>
  </si>
  <si>
    <t>海芽豆芽湯</t>
    <phoneticPr fontId="19" type="noConversion"/>
  </si>
  <si>
    <t>照燒雞肉</t>
    <phoneticPr fontId="19" type="noConversion"/>
  </si>
  <si>
    <t>客家小炒</t>
    <phoneticPr fontId="19" type="noConversion"/>
  </si>
  <si>
    <t>紅豆湯圓</t>
    <phoneticPr fontId="19" type="noConversion"/>
  </si>
  <si>
    <t>肉羹湯料</t>
    <phoneticPr fontId="19" type="noConversion"/>
  </si>
  <si>
    <t>三杯雞</t>
    <phoneticPr fontId="19" type="noConversion"/>
  </si>
  <si>
    <t>什錦高麗菜</t>
    <phoneticPr fontId="19" type="noConversion"/>
  </si>
  <si>
    <t>南瓜蛋花湯</t>
    <phoneticPr fontId="19" type="noConversion"/>
  </si>
  <si>
    <t>醬燒洋蔥雞</t>
    <phoneticPr fontId="19" type="noConversion"/>
  </si>
  <si>
    <t>海茸炒肉絲</t>
    <phoneticPr fontId="19" type="noConversion"/>
  </si>
  <si>
    <t>黃瓜龍骨湯</t>
    <phoneticPr fontId="19" type="noConversion"/>
  </si>
  <si>
    <t>沙茶炒肉片</t>
    <phoneticPr fontId="19" type="noConversion"/>
  </si>
  <si>
    <t>玉米炒蛋</t>
    <phoneticPr fontId="19" type="noConversion"/>
  </si>
  <si>
    <t>柴魚味噌湯</t>
    <phoneticPr fontId="19" type="noConversion"/>
  </si>
  <si>
    <t>蔥爆烏魚丁</t>
    <phoneticPr fontId="19" type="noConversion"/>
  </si>
  <si>
    <t>銀芽肉絲</t>
    <phoneticPr fontId="19" type="noConversion"/>
  </si>
  <si>
    <t>冬瓜龍骨湯</t>
    <phoneticPr fontId="19" type="noConversion"/>
  </si>
  <si>
    <t>什錦炒麵</t>
    <phoneticPr fontId="19" type="noConversion"/>
  </si>
  <si>
    <t>鮮肉包</t>
    <phoneticPr fontId="19" type="noConversion"/>
  </si>
  <si>
    <t>白菜針菇湯</t>
    <phoneticPr fontId="19" type="noConversion"/>
  </si>
  <si>
    <t>鹽酥雞</t>
    <phoneticPr fontId="19" type="noConversion"/>
  </si>
  <si>
    <t>香菇魚羹</t>
    <phoneticPr fontId="19" type="noConversion"/>
  </si>
  <si>
    <t>海芽蛋花湯</t>
    <phoneticPr fontId="19" type="noConversion"/>
  </si>
  <si>
    <t>紅燒肉</t>
    <phoneticPr fontId="19" type="noConversion"/>
  </si>
  <si>
    <t>醋溜黑輪</t>
    <phoneticPr fontId="19" type="noConversion"/>
  </si>
  <si>
    <t>綠豆薏仁湯</t>
    <phoneticPr fontId="19" type="noConversion"/>
  </si>
  <si>
    <t>關東煮</t>
    <phoneticPr fontId="19" type="noConversion"/>
  </si>
  <si>
    <t>芹香豆干</t>
    <phoneticPr fontId="19" type="noConversion"/>
  </si>
  <si>
    <t>冬瓜雞肉湯</t>
    <phoneticPr fontId="19" type="noConversion"/>
  </si>
  <si>
    <t>蠔油雞翅</t>
    <phoneticPr fontId="19" type="noConversion"/>
  </si>
  <si>
    <t>風味肉絲白菜</t>
    <phoneticPr fontId="19" type="noConversion"/>
  </si>
  <si>
    <t>鮮筍粉絲湯</t>
    <phoneticPr fontId="19" type="noConversion"/>
  </si>
  <si>
    <t>糖醋排骨</t>
    <phoneticPr fontId="19" type="noConversion"/>
  </si>
  <si>
    <t>洋蔥炒蛋</t>
    <phoneticPr fontId="19" type="noConversion"/>
  </si>
  <si>
    <t xml:space="preserve">時令蔬菜           </t>
    <phoneticPr fontId="19" type="noConversion"/>
  </si>
  <si>
    <t>日式味噌湯</t>
    <phoneticPr fontId="19" type="noConversion"/>
  </si>
  <si>
    <t>宮保雞丁</t>
    <phoneticPr fontId="19" type="noConversion"/>
  </si>
  <si>
    <t>香菇瓠瓜</t>
    <phoneticPr fontId="19" type="noConversion"/>
  </si>
  <si>
    <t>玉米濃湯</t>
    <phoneticPr fontId="19" type="noConversion"/>
  </si>
  <si>
    <t>打拋豬肉</t>
    <phoneticPr fontId="19" type="noConversion"/>
  </si>
  <si>
    <t>蔬菜豆腐湯</t>
    <phoneticPr fontId="19" type="noConversion"/>
  </si>
  <si>
    <t>咖哩雞</t>
    <phoneticPr fontId="19" type="noConversion"/>
  </si>
  <si>
    <t>香菇青花菜</t>
    <phoneticPr fontId="19" type="noConversion"/>
  </si>
  <si>
    <t>玉米蛋花湯</t>
    <phoneticPr fontId="19" type="noConversion"/>
  </si>
  <si>
    <t>古早味飯湯</t>
    <phoneticPr fontId="19" type="noConversion"/>
  </si>
  <si>
    <t>香酥魚丁</t>
    <phoneticPr fontId="19" type="noConversion"/>
  </si>
  <si>
    <t>鮮蔬炒豆皮</t>
    <phoneticPr fontId="19" type="noConversion"/>
  </si>
  <si>
    <t>和風豆腐</t>
    <phoneticPr fontId="19" type="noConversion"/>
  </si>
  <si>
    <t>蘿蔔湯</t>
    <phoneticPr fontId="19" type="noConversion"/>
  </si>
  <si>
    <t>紅燒豆干</t>
    <phoneticPr fontId="19" type="noConversion"/>
  </si>
  <si>
    <t>白花菜素燥</t>
    <phoneticPr fontId="19" type="noConversion"/>
  </si>
  <si>
    <t>冬瓜湯</t>
    <phoneticPr fontId="19" type="noConversion"/>
  </si>
  <si>
    <t>綜合鹽酥</t>
    <phoneticPr fontId="19" type="noConversion"/>
  </si>
  <si>
    <t>糖醋素雞丁</t>
    <phoneticPr fontId="19" type="noConversion"/>
  </si>
  <si>
    <t>照燒素鰻魚</t>
    <phoneticPr fontId="19" type="noConversion"/>
  </si>
  <si>
    <t>什錦羹湯料</t>
    <phoneticPr fontId="19" type="noConversion"/>
  </si>
  <si>
    <t>大溪豆干</t>
    <phoneticPr fontId="19" type="noConversion"/>
  </si>
  <si>
    <t>三杯鮑菇</t>
    <phoneticPr fontId="19" type="noConversion"/>
  </si>
  <si>
    <t>南瓜湯</t>
    <phoneticPr fontId="19" type="noConversion"/>
  </si>
  <si>
    <t>酸菜麵腸</t>
    <phoneticPr fontId="19" type="noConversion"/>
  </si>
  <si>
    <t>海茸炒素絲</t>
    <phoneticPr fontId="19" type="noConversion"/>
  </si>
  <si>
    <t>黃瓜湯</t>
    <phoneticPr fontId="19" type="noConversion"/>
  </si>
  <si>
    <t>沙茶素鴨</t>
    <phoneticPr fontId="19" type="noConversion"/>
  </si>
  <si>
    <t>玉米三色</t>
    <phoneticPr fontId="19" type="noConversion"/>
  </si>
  <si>
    <t>味噌湯</t>
    <phoneticPr fontId="19" type="noConversion"/>
  </si>
  <si>
    <t>素魚排</t>
    <phoneticPr fontId="19" type="noConversion"/>
  </si>
  <si>
    <t>銀芽豆皮絲</t>
    <phoneticPr fontId="19" type="noConversion"/>
  </si>
  <si>
    <t>菜包</t>
    <phoneticPr fontId="19" type="noConversion"/>
  </si>
  <si>
    <t>鹽酥豆包</t>
    <phoneticPr fontId="19" type="noConversion"/>
  </si>
  <si>
    <t>高麗菜炒彩椒</t>
    <phoneticPr fontId="19" type="noConversion"/>
  </si>
  <si>
    <t>海芽蔬菜湯</t>
    <phoneticPr fontId="19" type="noConversion"/>
  </si>
  <si>
    <t>紅燒豆腐</t>
    <phoneticPr fontId="19" type="noConversion"/>
  </si>
  <si>
    <t>醋溜土豆絲</t>
    <phoneticPr fontId="19" type="noConversion"/>
  </si>
  <si>
    <t>五寶鮮蔬</t>
    <phoneticPr fontId="19" type="noConversion"/>
  </si>
  <si>
    <t>咖哩豆包</t>
    <phoneticPr fontId="19" type="noConversion"/>
  </si>
  <si>
    <t>玉米蘿蔔湯</t>
    <phoneticPr fontId="19" type="noConversion"/>
  </si>
  <si>
    <t>香酥油豆腐</t>
    <phoneticPr fontId="19" type="noConversion"/>
  </si>
  <si>
    <t>蠔油油腐</t>
    <phoneticPr fontId="19" type="noConversion"/>
  </si>
  <si>
    <t>風味白菜</t>
    <phoneticPr fontId="19" type="noConversion"/>
  </si>
  <si>
    <t xml:space="preserve">時令蔬菜       </t>
    <phoneticPr fontId="19" type="noConversion"/>
  </si>
  <si>
    <t>鮮筍粉絲湯</t>
    <phoneticPr fontId="19" type="noConversion"/>
  </si>
  <si>
    <t>醬煮馬鈴薯</t>
    <phoneticPr fontId="19" type="noConversion"/>
  </si>
  <si>
    <t xml:space="preserve">紅絲豆包  </t>
    <phoneticPr fontId="19" type="noConversion"/>
  </si>
  <si>
    <t xml:space="preserve">時令蔬菜           </t>
    <phoneticPr fontId="19" type="noConversion"/>
  </si>
  <si>
    <t>日式味噌湯</t>
    <phoneticPr fontId="19" type="noConversion"/>
  </si>
  <si>
    <t>宮保素雞丁</t>
    <phoneticPr fontId="19" type="noConversion"/>
  </si>
  <si>
    <t>香菇瓠瓜</t>
    <phoneticPr fontId="19" type="noConversion"/>
  </si>
  <si>
    <t xml:space="preserve">有機蔬菜       </t>
    <phoneticPr fontId="19" type="noConversion"/>
  </si>
  <si>
    <t>玉米濃湯</t>
    <phoneticPr fontId="19" type="noConversion"/>
  </si>
  <si>
    <t>水果</t>
    <phoneticPr fontId="19" type="noConversion"/>
  </si>
  <si>
    <t>履歷豆漿</t>
    <phoneticPr fontId="19" type="noConversion"/>
  </si>
  <si>
    <t>鮮奶</t>
    <phoneticPr fontId="19" type="noConversion"/>
  </si>
  <si>
    <t>芝麻包</t>
    <phoneticPr fontId="19" type="noConversion"/>
  </si>
  <si>
    <t>富田國小</t>
    <phoneticPr fontId="19" type="noConversion"/>
  </si>
  <si>
    <t>虱目魚排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</si>
</sst>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8"/>
      <color indexed="17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80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0" borderId="0"/>
  </cellStyleXfs>
  <cellXfs count="165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20" fillId="0" borderId="2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shrinkToFit="1"/>
    </xf>
    <xf numFmtId="176" fontId="27" fillId="0" borderId="27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5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27" fillId="24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76" fontId="27" fillId="0" borderId="32" xfId="0" applyNumberFormat="1" applyFont="1" applyFill="1" applyBorder="1" applyAlignment="1">
      <alignment horizontal="center" vertical="center"/>
    </xf>
    <xf numFmtId="177" fontId="27" fillId="24" borderId="14" xfId="0" applyNumberFormat="1" applyFont="1" applyFill="1" applyBorder="1" applyAlignment="1">
      <alignment horizontal="center" vertical="center" shrinkToFit="1"/>
    </xf>
    <xf numFmtId="177" fontId="27" fillId="24" borderId="10" xfId="0" applyNumberFormat="1" applyFont="1" applyFill="1" applyBorder="1" applyAlignment="1">
      <alignment horizontal="center" vertical="center" wrapText="1"/>
    </xf>
    <xf numFmtId="177" fontId="27" fillId="24" borderId="26" xfId="0" applyNumberFormat="1" applyFont="1" applyFill="1" applyBorder="1" applyAlignment="1">
      <alignment horizontal="center" vertical="center" wrapText="1"/>
    </xf>
    <xf numFmtId="177" fontId="27" fillId="0" borderId="10" xfId="0" applyNumberFormat="1" applyFont="1" applyBorder="1" applyAlignment="1">
      <alignment horizontal="center" vertical="center" wrapText="1"/>
    </xf>
    <xf numFmtId="177" fontId="27" fillId="24" borderId="12" xfId="0" applyNumberFormat="1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1" fillId="24" borderId="23" xfId="0" applyFont="1" applyFill="1" applyBorder="1" applyAlignment="1">
      <alignment horizontal="justify" vertical="center" wrapText="1"/>
    </xf>
    <xf numFmtId="0" fontId="21" fillId="24" borderId="22" xfId="0" applyFont="1" applyFill="1" applyBorder="1" applyAlignment="1">
      <alignment horizontal="justify" vertical="center" wrapText="1"/>
    </xf>
    <xf numFmtId="0" fontId="21" fillId="24" borderId="33" xfId="0" applyFont="1" applyFill="1" applyBorder="1" applyAlignment="1">
      <alignment horizontal="justify" vertical="center" wrapText="1"/>
    </xf>
    <xf numFmtId="177" fontId="27" fillId="0" borderId="11" xfId="0" applyNumberFormat="1" applyFont="1" applyFill="1" applyBorder="1" applyAlignment="1">
      <alignment horizontal="center" vertical="center" shrinkToFit="1"/>
    </xf>
    <xf numFmtId="0" fontId="35" fillId="0" borderId="1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4" fillId="0" borderId="0" xfId="0" applyNumberFormat="1" applyFont="1" applyAlignment="1">
      <alignment horizontal="center" vertical="center"/>
    </xf>
    <xf numFmtId="177" fontId="27" fillId="24" borderId="14" xfId="0" applyNumberFormat="1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177" fontId="27" fillId="0" borderId="11" xfId="0" applyNumberFormat="1" applyFont="1" applyBorder="1" applyAlignment="1">
      <alignment horizontal="center" vertical="center" wrapText="1"/>
    </xf>
    <xf numFmtId="1" fontId="27" fillId="24" borderId="15" xfId="0" applyNumberFormat="1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left" vertical="center" wrapText="1"/>
    </xf>
    <xf numFmtId="1" fontId="27" fillId="24" borderId="19" xfId="0" applyNumberFormat="1" applyFont="1" applyFill="1" applyBorder="1" applyAlignment="1">
      <alignment horizontal="center" vertical="center" shrinkToFit="1"/>
    </xf>
    <xf numFmtId="1" fontId="27" fillId="24" borderId="12" xfId="0" applyNumberFormat="1" applyFont="1" applyFill="1" applyBorder="1" applyAlignment="1">
      <alignment horizontal="center" vertical="center" shrinkToFit="1"/>
    </xf>
    <xf numFmtId="1" fontId="27" fillId="0" borderId="19" xfId="0" applyNumberFormat="1" applyFont="1" applyFill="1" applyBorder="1" applyAlignment="1">
      <alignment horizontal="center" vertical="center" shrinkToFit="1"/>
    </xf>
    <xf numFmtId="1" fontId="27" fillId="0" borderId="13" xfId="0" applyNumberFormat="1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wrapText="1"/>
    </xf>
    <xf numFmtId="1" fontId="27" fillId="24" borderId="10" xfId="0" applyNumberFormat="1" applyFont="1" applyFill="1" applyBorder="1" applyAlignment="1">
      <alignment horizontal="center" vertical="center" shrinkToFit="1"/>
    </xf>
    <xf numFmtId="1" fontId="27" fillId="24" borderId="10" xfId="0" applyNumberFormat="1" applyFont="1" applyFill="1" applyBorder="1" applyAlignment="1">
      <alignment horizontal="center" vertical="center" wrapText="1"/>
    </xf>
    <xf numFmtId="177" fontId="27" fillId="24" borderId="29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vertical="center"/>
    </xf>
    <xf numFmtId="0" fontId="47" fillId="0" borderId="21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176" fontId="27" fillId="0" borderId="36" xfId="0" applyNumberFormat="1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 wrapText="1"/>
    </xf>
    <xf numFmtId="0" fontId="34" fillId="24" borderId="18" xfId="0" applyFont="1" applyFill="1" applyBorder="1" applyAlignment="1">
      <alignment horizontal="center" vertical="center" wrapText="1"/>
    </xf>
    <xf numFmtId="1" fontId="27" fillId="0" borderId="11" xfId="0" applyNumberFormat="1" applyFont="1" applyFill="1" applyBorder="1" applyAlignment="1">
      <alignment horizontal="center" vertical="center" shrinkToFit="1"/>
    </xf>
    <xf numFmtId="0" fontId="34" fillId="24" borderId="11" xfId="0" applyFont="1" applyFill="1" applyBorder="1" applyAlignment="1">
      <alignment horizontal="center" vertical="center" wrapText="1"/>
    </xf>
    <xf numFmtId="0" fontId="34" fillId="24" borderId="12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177" fontId="27" fillId="24" borderId="12" xfId="0" applyNumberFormat="1" applyFont="1" applyFill="1" applyBorder="1" applyAlignment="1">
      <alignment horizontal="center" vertical="center" shrinkToFit="1"/>
    </xf>
    <xf numFmtId="0" fontId="49" fillId="0" borderId="30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1" fontId="27" fillId="24" borderId="20" xfId="0" applyNumberFormat="1" applyFont="1" applyFill="1" applyBorder="1" applyAlignment="1">
      <alignment horizontal="center" vertical="center" shrinkToFit="1"/>
    </xf>
    <xf numFmtId="0" fontId="38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1" fontId="27" fillId="24" borderId="28" xfId="0" applyNumberFormat="1" applyFont="1" applyFill="1" applyBorder="1" applyAlignment="1">
      <alignment horizontal="center" vertical="center" shrinkToFit="1"/>
    </xf>
    <xf numFmtId="0" fontId="43" fillId="0" borderId="12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1" fontId="27" fillId="24" borderId="13" xfId="0" applyNumberFormat="1" applyFont="1" applyFill="1" applyBorder="1" applyAlignment="1">
      <alignment horizontal="center" vertical="center" shrinkToFit="1"/>
    </xf>
    <xf numFmtId="0" fontId="42" fillId="0" borderId="10" xfId="0" applyFont="1" applyFill="1" applyBorder="1" applyAlignment="1">
      <alignment horizontal="center" vertical="center" wrapText="1"/>
    </xf>
    <xf numFmtId="0" fontId="25" fillId="24" borderId="0" xfId="0" applyNumberFormat="1" applyFont="1" applyFill="1" applyAlignment="1">
      <alignment vertical="center"/>
    </xf>
    <xf numFmtId="0" fontId="24" fillId="24" borderId="21" xfId="0" applyFont="1" applyFill="1" applyBorder="1" applyAlignment="1">
      <alignment horizontal="center" vertical="center" wrapText="1"/>
    </xf>
    <xf numFmtId="0" fontId="22" fillId="24" borderId="0" xfId="0" applyFont="1" applyFill="1">
      <alignment vertical="center"/>
    </xf>
    <xf numFmtId="0" fontId="0" fillId="24" borderId="0" xfId="0" applyFill="1">
      <alignment vertical="center"/>
    </xf>
    <xf numFmtId="0" fontId="25" fillId="24" borderId="0" xfId="0" applyFont="1" applyFill="1">
      <alignment vertical="center"/>
    </xf>
    <xf numFmtId="0" fontId="21" fillId="24" borderId="38" xfId="0" applyFont="1" applyFill="1" applyBorder="1" applyAlignment="1">
      <alignment horizontal="justify" vertical="center" wrapText="1"/>
    </xf>
    <xf numFmtId="0" fontId="34" fillId="24" borderId="26" xfId="0" applyFont="1" applyFill="1" applyBorder="1" applyAlignment="1">
      <alignment horizontal="center" vertical="center" wrapText="1"/>
    </xf>
    <xf numFmtId="0" fontId="21" fillId="24" borderId="39" xfId="0" applyFont="1" applyFill="1" applyBorder="1" applyAlignment="1">
      <alignment horizontal="justify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1" fontId="27" fillId="0" borderId="15" xfId="0" applyNumberFormat="1" applyFont="1" applyFill="1" applyBorder="1" applyAlignment="1">
      <alignment horizontal="center" vertical="center" shrinkToFit="1"/>
    </xf>
    <xf numFmtId="177" fontId="27" fillId="0" borderId="14" xfId="0" applyNumberFormat="1" applyFont="1" applyBorder="1" applyAlignment="1">
      <alignment horizontal="center" vertical="center" wrapText="1"/>
    </xf>
    <xf numFmtId="177" fontId="27" fillId="0" borderId="14" xfId="0" applyNumberFormat="1" applyFont="1" applyFill="1" applyBorder="1" applyAlignment="1">
      <alignment horizontal="center" vertical="center" shrinkToFit="1"/>
    </xf>
    <xf numFmtId="0" fontId="49" fillId="0" borderId="12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5" fillId="24" borderId="26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1" fillId="0" borderId="1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4" fillId="24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4" fillId="24" borderId="17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34" fillId="24" borderId="14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24" borderId="0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vertical="center" wrapText="1"/>
    </xf>
    <xf numFmtId="0" fontId="35" fillId="24" borderId="14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justify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 wrapText="1"/>
    </xf>
    <xf numFmtId="0" fontId="41" fillId="26" borderId="10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21" fillId="24" borderId="40" xfId="0" applyFont="1" applyFill="1" applyBorder="1" applyAlignment="1">
      <alignment horizontal="justify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177" fontId="27" fillId="24" borderId="20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76" fontId="27" fillId="0" borderId="41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35" fillId="24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6" fillId="0" borderId="31" xfId="0" applyNumberFormat="1" applyFont="1" applyBorder="1" applyAlignment="1">
      <alignment horizontal="center" vertical="center" wrapText="1"/>
    </xf>
    <xf numFmtId="0" fontId="39" fillId="0" borderId="31" xfId="0" applyNumberFormat="1" applyFont="1" applyBorder="1" applyAlignment="1">
      <alignment horizontal="center" vertical="center" wrapText="1"/>
    </xf>
    <xf numFmtId="0" fontId="50" fillId="0" borderId="35" xfId="0" applyFont="1" applyFill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CC3300"/>
      <color rgb="FF800000"/>
      <color rgb="FFDADA9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topLeftCell="A10" zoomScale="90" zoomScaleNormal="90" workbookViewId="0">
      <selection activeCell="V20" sqref="V20"/>
    </sheetView>
  </sheetViews>
  <sheetFormatPr defaultRowHeight="16.5"/>
  <cols>
    <col min="1" max="1" width="13.625" customWidth="1"/>
    <col min="2" max="2" width="7.875" customWidth="1"/>
    <col min="3" max="3" width="17.125" customWidth="1"/>
    <col min="4" max="4" width="24.5" customWidth="1"/>
    <col min="5" max="5" width="7.625" customWidth="1"/>
    <col min="6" max="6" width="11.875" customWidth="1"/>
    <col min="7" max="7" width="2.5" style="91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149" t="s">
        <v>6</v>
      </c>
      <c r="B1" s="149"/>
      <c r="C1" s="149"/>
      <c r="D1" s="149"/>
      <c r="E1" s="149"/>
      <c r="F1" s="149"/>
      <c r="G1" s="150"/>
      <c r="H1" s="150"/>
      <c r="I1" s="150"/>
      <c r="J1" s="150"/>
      <c r="K1" s="66"/>
      <c r="L1" s="35"/>
    </row>
    <row r="2" spans="1:22" ht="35.25" customHeight="1" thickBot="1">
      <c r="A2" s="34"/>
      <c r="B2" s="151" t="s">
        <v>162</v>
      </c>
      <c r="C2" s="151"/>
      <c r="D2" s="152" t="s">
        <v>41</v>
      </c>
      <c r="E2" s="152"/>
      <c r="F2" s="152"/>
      <c r="G2" s="87"/>
      <c r="H2" s="35"/>
      <c r="I2" s="35"/>
      <c r="J2" s="35"/>
      <c r="K2" s="66"/>
      <c r="L2" s="35"/>
    </row>
    <row r="3" spans="1:22" ht="63.75" customHeight="1" thickBot="1">
      <c r="A3" s="10" t="s">
        <v>7</v>
      </c>
      <c r="B3" s="11" t="s">
        <v>8</v>
      </c>
      <c r="C3" s="11" t="s">
        <v>9</v>
      </c>
      <c r="D3" s="11" t="s">
        <v>10</v>
      </c>
      <c r="E3" s="11" t="s">
        <v>0</v>
      </c>
      <c r="F3" s="11" t="s">
        <v>11</v>
      </c>
      <c r="G3" s="88" t="s">
        <v>12</v>
      </c>
      <c r="H3" s="12" t="s">
        <v>13</v>
      </c>
      <c r="I3" s="6" t="s">
        <v>14</v>
      </c>
      <c r="J3" s="8" t="s">
        <v>15</v>
      </c>
      <c r="K3" s="68" t="s">
        <v>29</v>
      </c>
      <c r="L3" s="7" t="s">
        <v>27</v>
      </c>
      <c r="M3" s="67" t="s">
        <v>28</v>
      </c>
      <c r="N3" s="13" t="s">
        <v>16</v>
      </c>
    </row>
    <row r="4" spans="1:22" ht="33" customHeight="1">
      <c r="A4" s="36" t="s">
        <v>42</v>
      </c>
      <c r="B4" s="131" t="s">
        <v>24</v>
      </c>
      <c r="C4" s="64" t="s">
        <v>57</v>
      </c>
      <c r="D4" s="20" t="s">
        <v>58</v>
      </c>
      <c r="E4" s="46" t="s">
        <v>59</v>
      </c>
      <c r="F4" s="45" t="s">
        <v>60</v>
      </c>
      <c r="G4" s="133" t="s">
        <v>159</v>
      </c>
      <c r="H4" s="55">
        <v>5</v>
      </c>
      <c r="I4" s="49">
        <v>2.3300000000000005</v>
      </c>
      <c r="J4" s="65">
        <v>1.45</v>
      </c>
      <c r="K4" s="65">
        <v>2.5</v>
      </c>
      <c r="L4" s="59"/>
      <c r="M4" s="2"/>
      <c r="N4" s="27">
        <f t="shared" ref="N4:N5" si="0">(H4*70)+(I4*75)+(J4*25)+(K4*45)+(L4*60)+(M4*150)</f>
        <v>673.5</v>
      </c>
    </row>
    <row r="5" spans="1:22" ht="33" customHeight="1">
      <c r="A5" s="36" t="s">
        <v>43</v>
      </c>
      <c r="B5" s="131" t="s">
        <v>24</v>
      </c>
      <c r="C5" s="64" t="s">
        <v>61</v>
      </c>
      <c r="D5" s="40" t="s">
        <v>62</v>
      </c>
      <c r="E5" s="77" t="s">
        <v>63</v>
      </c>
      <c r="F5" s="45" t="s">
        <v>64</v>
      </c>
      <c r="G5" s="128"/>
      <c r="H5" s="55">
        <v>5</v>
      </c>
      <c r="I5" s="49">
        <v>2.3428571428571425</v>
      </c>
      <c r="J5" s="65">
        <v>1.68</v>
      </c>
      <c r="K5" s="65">
        <v>2.5</v>
      </c>
      <c r="L5" s="59"/>
      <c r="M5" s="2"/>
      <c r="N5" s="27">
        <f t="shared" si="0"/>
        <v>680.21428571428567</v>
      </c>
    </row>
    <row r="6" spans="1:22" ht="33" customHeight="1">
      <c r="A6" s="36" t="s">
        <v>44</v>
      </c>
      <c r="B6" s="104" t="s">
        <v>32</v>
      </c>
      <c r="C6" s="64" t="s">
        <v>65</v>
      </c>
      <c r="D6" s="40" t="s">
        <v>66</v>
      </c>
      <c r="E6" s="86"/>
      <c r="F6" s="45"/>
      <c r="G6" s="130"/>
      <c r="H6" s="55">
        <v>5</v>
      </c>
      <c r="I6" s="49">
        <v>2.3428571428571425</v>
      </c>
      <c r="J6" s="65">
        <v>0.95</v>
      </c>
      <c r="K6" s="65">
        <v>2.5</v>
      </c>
      <c r="L6" s="59"/>
      <c r="M6" s="2"/>
      <c r="N6" s="27">
        <f t="shared" ref="N6:N23" si="1">(H6*70)+(I6*75)+(J6*25)+(K6*45)+(L6*60)+(M6*150)</f>
        <v>661.96428571428567</v>
      </c>
    </row>
    <row r="7" spans="1:22" ht="33" customHeight="1">
      <c r="A7" s="36" t="s">
        <v>45</v>
      </c>
      <c r="B7" s="131" t="s">
        <v>24</v>
      </c>
      <c r="C7" s="64" t="s">
        <v>67</v>
      </c>
      <c r="D7" s="42" t="s">
        <v>68</v>
      </c>
      <c r="E7" s="86" t="s">
        <v>59</v>
      </c>
      <c r="F7" s="45" t="s">
        <v>69</v>
      </c>
      <c r="G7" s="128" t="s">
        <v>158</v>
      </c>
      <c r="H7" s="55">
        <v>5</v>
      </c>
      <c r="I7" s="49">
        <v>2.4285714285714284</v>
      </c>
      <c r="J7" s="65">
        <v>1.5699999999999998</v>
      </c>
      <c r="K7" s="65">
        <v>2.5</v>
      </c>
      <c r="L7" s="59">
        <v>1</v>
      </c>
      <c r="M7" s="2"/>
      <c r="N7" s="27">
        <f t="shared" si="1"/>
        <v>743.89285714285711</v>
      </c>
      <c r="O7" t="s">
        <v>3</v>
      </c>
    </row>
    <row r="8" spans="1:22" ht="33" customHeight="1" thickBot="1">
      <c r="A8" s="37" t="s">
        <v>46</v>
      </c>
      <c r="B8" s="54" t="s">
        <v>25</v>
      </c>
      <c r="C8" s="64" t="s">
        <v>70</v>
      </c>
      <c r="D8" s="40" t="s">
        <v>71</v>
      </c>
      <c r="E8" s="44" t="s">
        <v>59</v>
      </c>
      <c r="F8" s="83" t="s">
        <v>72</v>
      </c>
      <c r="G8" s="132"/>
      <c r="H8" s="55">
        <v>5.0199999999999996</v>
      </c>
      <c r="I8" s="49">
        <v>2.3085714285714287</v>
      </c>
      <c r="J8" s="65">
        <v>1.3</v>
      </c>
      <c r="K8" s="65">
        <v>2.5</v>
      </c>
      <c r="L8" s="59"/>
      <c r="M8" s="2"/>
      <c r="N8" s="27">
        <f t="shared" si="1"/>
        <v>669.5428571428572</v>
      </c>
    </row>
    <row r="9" spans="1:22" ht="33" customHeight="1">
      <c r="A9" s="36" t="s">
        <v>47</v>
      </c>
      <c r="B9" s="153" t="s">
        <v>31</v>
      </c>
      <c r="C9" s="154"/>
      <c r="D9" s="154"/>
      <c r="E9" s="154"/>
      <c r="F9" s="155"/>
      <c r="G9" s="129"/>
      <c r="H9" s="53"/>
      <c r="I9" s="48"/>
      <c r="J9" s="28"/>
      <c r="K9" s="28"/>
      <c r="L9" s="23"/>
      <c r="M9" s="63"/>
      <c r="N9" s="14"/>
    </row>
    <row r="10" spans="1:22" ht="33" customHeight="1">
      <c r="A10" s="36" t="s">
        <v>48</v>
      </c>
      <c r="B10" s="156" t="s">
        <v>31</v>
      </c>
      <c r="C10" s="157"/>
      <c r="D10" s="157"/>
      <c r="E10" s="157"/>
      <c r="F10" s="158"/>
      <c r="G10" s="128"/>
      <c r="H10" s="51"/>
      <c r="I10" s="29"/>
      <c r="J10" s="29"/>
      <c r="K10" s="29"/>
      <c r="L10" s="21"/>
      <c r="M10" s="4"/>
      <c r="N10" s="27"/>
      <c r="O10" t="s">
        <v>2</v>
      </c>
    </row>
    <row r="11" spans="1:22" ht="33" customHeight="1">
      <c r="A11" s="36" t="s">
        <v>55</v>
      </c>
      <c r="B11" s="104" t="s">
        <v>30</v>
      </c>
      <c r="C11" s="43" t="s">
        <v>73</v>
      </c>
      <c r="D11" s="40" t="s">
        <v>163</v>
      </c>
      <c r="E11" s="44"/>
      <c r="F11" s="41"/>
      <c r="G11" s="130"/>
      <c r="H11" s="61">
        <v>5.05</v>
      </c>
      <c r="I11" s="51">
        <v>2.5012987012987011</v>
      </c>
      <c r="J11" s="29">
        <v>0.95</v>
      </c>
      <c r="K11" s="29">
        <v>2.5</v>
      </c>
      <c r="L11" s="21"/>
      <c r="M11" s="4"/>
      <c r="N11" s="27">
        <f t="shared" si="1"/>
        <v>677.34740259740261</v>
      </c>
    </row>
    <row r="12" spans="1:22" ht="33" customHeight="1">
      <c r="A12" s="126" t="s">
        <v>56</v>
      </c>
      <c r="B12" s="131" t="s">
        <v>24</v>
      </c>
      <c r="C12" s="43" t="s">
        <v>74</v>
      </c>
      <c r="D12" s="42" t="s">
        <v>75</v>
      </c>
      <c r="E12" s="77" t="s">
        <v>63</v>
      </c>
      <c r="F12" s="41" t="s">
        <v>76</v>
      </c>
      <c r="G12" s="128" t="s">
        <v>158</v>
      </c>
      <c r="H12" s="57">
        <v>4.9852941176470589</v>
      </c>
      <c r="I12" s="52">
        <v>2.3168831168831168</v>
      </c>
      <c r="J12" s="39">
        <v>1.45</v>
      </c>
      <c r="K12" s="39">
        <v>2.5</v>
      </c>
      <c r="L12" s="2">
        <v>1</v>
      </c>
      <c r="M12" s="2"/>
      <c r="N12" s="27">
        <f t="shared" si="1"/>
        <v>731.48682200152791</v>
      </c>
      <c r="O12" t="s">
        <v>1</v>
      </c>
      <c r="V12" s="111"/>
    </row>
    <row r="13" spans="1:22" ht="33" customHeight="1" thickBot="1">
      <c r="A13" s="37" t="s">
        <v>49</v>
      </c>
      <c r="B13" s="54" t="s">
        <v>25</v>
      </c>
      <c r="C13" s="105" t="s">
        <v>77</v>
      </c>
      <c r="D13" s="81" t="s">
        <v>78</v>
      </c>
      <c r="E13" s="44" t="s">
        <v>59</v>
      </c>
      <c r="F13" s="80" t="s">
        <v>79</v>
      </c>
      <c r="G13" s="132"/>
      <c r="H13" s="82">
        <v>5</v>
      </c>
      <c r="I13" s="32">
        <v>2.4571428571428569</v>
      </c>
      <c r="J13" s="76">
        <v>1.5999999999999999</v>
      </c>
      <c r="K13" s="76">
        <v>2.5</v>
      </c>
      <c r="L13" s="22"/>
      <c r="M13" s="3"/>
      <c r="N13" s="69">
        <f t="shared" ref="N13" si="2">(H13*70)+(I13*75)+(J13*25)+(K13*45)+(L13*60)+(M13*150)</f>
        <v>686.78571428571422</v>
      </c>
      <c r="V13" s="116"/>
    </row>
    <row r="14" spans="1:22" ht="33" customHeight="1">
      <c r="A14" s="124" t="s">
        <v>54</v>
      </c>
      <c r="B14" s="131" t="s">
        <v>24</v>
      </c>
      <c r="C14" s="108" t="s">
        <v>80</v>
      </c>
      <c r="D14" s="125" t="s">
        <v>81</v>
      </c>
      <c r="E14" s="46" t="s">
        <v>59</v>
      </c>
      <c r="F14" s="95" t="s">
        <v>82</v>
      </c>
      <c r="G14" s="129"/>
      <c r="H14" s="97">
        <v>5.0441176470588234</v>
      </c>
      <c r="I14" s="98">
        <v>2.4675844155844149</v>
      </c>
      <c r="J14" s="99">
        <v>1.45</v>
      </c>
      <c r="K14" s="99">
        <v>2.5</v>
      </c>
      <c r="L14" s="63"/>
      <c r="M14" s="63"/>
      <c r="N14" s="14">
        <f>(H14*70)+(I14*75)+(J14*25)+(K14*45)+(L14*60)+(M14*150)</f>
        <v>686.90706646294871</v>
      </c>
      <c r="U14" s="122"/>
      <c r="V14" s="116"/>
    </row>
    <row r="15" spans="1:22" ht="33" customHeight="1">
      <c r="A15" s="36" t="s">
        <v>50</v>
      </c>
      <c r="B15" s="131" t="s">
        <v>24</v>
      </c>
      <c r="C15" s="43" t="s">
        <v>83</v>
      </c>
      <c r="D15" s="40" t="s">
        <v>84</v>
      </c>
      <c r="E15" s="77" t="s">
        <v>63</v>
      </c>
      <c r="F15" s="101" t="s">
        <v>85</v>
      </c>
      <c r="G15" s="128"/>
      <c r="H15" s="79">
        <v>5</v>
      </c>
      <c r="I15" s="50">
        <v>2.4</v>
      </c>
      <c r="J15" s="50">
        <v>1.57</v>
      </c>
      <c r="K15" s="50">
        <v>2.5</v>
      </c>
      <c r="L15" s="70"/>
      <c r="M15" s="2"/>
      <c r="N15" s="27">
        <f t="shared" si="1"/>
        <v>681.75</v>
      </c>
      <c r="V15" s="116"/>
    </row>
    <row r="16" spans="1:22" ht="33" customHeight="1">
      <c r="A16" s="38" t="s">
        <v>51</v>
      </c>
      <c r="B16" s="104" t="s">
        <v>33</v>
      </c>
      <c r="C16" s="15" t="s">
        <v>86</v>
      </c>
      <c r="D16" s="40" t="s">
        <v>87</v>
      </c>
      <c r="E16" s="86"/>
      <c r="F16" s="103" t="s">
        <v>88</v>
      </c>
      <c r="G16" s="134" t="s">
        <v>160</v>
      </c>
      <c r="H16" s="61">
        <v>5.05</v>
      </c>
      <c r="I16" s="29">
        <v>2.2999999999999998</v>
      </c>
      <c r="J16" s="29">
        <v>1.04</v>
      </c>
      <c r="K16" s="29">
        <v>2.5</v>
      </c>
      <c r="L16" s="21"/>
      <c r="M16" s="4">
        <v>1</v>
      </c>
      <c r="N16" s="27">
        <f t="shared" si="1"/>
        <v>814.5</v>
      </c>
    </row>
    <row r="17" spans="1:22" ht="33" customHeight="1">
      <c r="A17" s="38" t="s">
        <v>52</v>
      </c>
      <c r="B17" s="131" t="s">
        <v>24</v>
      </c>
      <c r="C17" s="15" t="s">
        <v>89</v>
      </c>
      <c r="D17" s="40" t="s">
        <v>90</v>
      </c>
      <c r="E17" s="86" t="s">
        <v>59</v>
      </c>
      <c r="F17" s="41" t="s">
        <v>91</v>
      </c>
      <c r="G17" s="128" t="s">
        <v>158</v>
      </c>
      <c r="H17" s="60">
        <v>5</v>
      </c>
      <c r="I17" s="29">
        <v>2.5181818181818181</v>
      </c>
      <c r="J17" s="29">
        <v>1.4750000000000001</v>
      </c>
      <c r="K17" s="29">
        <v>2.5</v>
      </c>
      <c r="L17" s="21">
        <v>1</v>
      </c>
      <c r="M17" s="4"/>
      <c r="N17" s="27">
        <f t="shared" si="1"/>
        <v>748.23863636363637</v>
      </c>
      <c r="O17" t="s">
        <v>5</v>
      </c>
      <c r="U17" s="111"/>
      <c r="V17" s="116"/>
    </row>
    <row r="18" spans="1:22" ht="33" customHeight="1" thickBot="1">
      <c r="A18" s="37" t="s">
        <v>53</v>
      </c>
      <c r="B18" s="54" t="s">
        <v>25</v>
      </c>
      <c r="C18" s="106" t="s">
        <v>92</v>
      </c>
      <c r="D18" s="81" t="s">
        <v>93</v>
      </c>
      <c r="E18" s="110" t="s">
        <v>59</v>
      </c>
      <c r="F18" s="78" t="s">
        <v>94</v>
      </c>
      <c r="G18" s="132"/>
      <c r="H18" s="56">
        <v>5.0857142857142854</v>
      </c>
      <c r="I18" s="32">
        <v>2.3142857142857141</v>
      </c>
      <c r="J18" s="32">
        <v>1.55</v>
      </c>
      <c r="K18" s="32">
        <v>2.5</v>
      </c>
      <c r="L18" s="22"/>
      <c r="M18" s="3"/>
      <c r="N18" s="69">
        <f t="shared" si="1"/>
        <v>680.82142857142856</v>
      </c>
    </row>
    <row r="19" spans="1:22" ht="33" customHeight="1">
      <c r="A19" s="36" t="s">
        <v>34</v>
      </c>
      <c r="B19" s="131" t="s">
        <v>24</v>
      </c>
      <c r="C19" s="43" t="s">
        <v>108</v>
      </c>
      <c r="D19" s="40" t="s">
        <v>95</v>
      </c>
      <c r="E19" s="44" t="s">
        <v>59</v>
      </c>
      <c r="F19" s="45" t="s">
        <v>109</v>
      </c>
      <c r="G19" s="129"/>
      <c r="H19" s="57">
        <v>4.9642857142857144</v>
      </c>
      <c r="I19" s="52">
        <v>2.6428571428571428</v>
      </c>
      <c r="J19" s="39">
        <v>1.5299999999999998</v>
      </c>
      <c r="K19" s="39">
        <v>2.5</v>
      </c>
      <c r="L19" s="2"/>
      <c r="M19" s="2"/>
      <c r="N19" s="27">
        <f t="shared" si="1"/>
        <v>696.46428571428578</v>
      </c>
      <c r="V19" s="122"/>
    </row>
    <row r="20" spans="1:22" ht="33" customHeight="1">
      <c r="A20" s="36" t="s">
        <v>35</v>
      </c>
      <c r="B20" s="131" t="s">
        <v>24</v>
      </c>
      <c r="C20" s="15" t="s">
        <v>110</v>
      </c>
      <c r="D20" s="113" t="s">
        <v>111</v>
      </c>
      <c r="E20" s="77" t="s">
        <v>63</v>
      </c>
      <c r="F20" s="41" t="s">
        <v>112</v>
      </c>
      <c r="G20" s="128"/>
      <c r="H20" s="85">
        <v>5.1486928104575167</v>
      </c>
      <c r="I20" s="29">
        <v>2.5064935064935061</v>
      </c>
      <c r="J20" s="29">
        <v>1.73</v>
      </c>
      <c r="K20" s="29">
        <v>2.5</v>
      </c>
      <c r="L20" s="21"/>
      <c r="M20" s="2"/>
      <c r="N20" s="27">
        <f>(H20*70)+(I20*75)+(J20*25)+(K20*45)+(L20*60)+(M20*150)</f>
        <v>704.14550971903907</v>
      </c>
    </row>
    <row r="21" spans="1:22" ht="33" customHeight="1">
      <c r="A21" s="36" t="s">
        <v>36</v>
      </c>
      <c r="B21" s="107" t="s">
        <v>30</v>
      </c>
      <c r="C21" s="43" t="s">
        <v>113</v>
      </c>
      <c r="D21" s="135" t="s">
        <v>161</v>
      </c>
      <c r="E21" s="86"/>
      <c r="F21" s="45"/>
      <c r="G21" s="130"/>
      <c r="H21" s="72">
        <v>5.2</v>
      </c>
      <c r="I21" s="52">
        <v>2.3333333333333335</v>
      </c>
      <c r="J21" s="52">
        <v>0.95000000000000007</v>
      </c>
      <c r="K21" s="52">
        <v>2.5</v>
      </c>
      <c r="L21" s="2"/>
      <c r="M21" s="4"/>
      <c r="N21" s="27">
        <f t="shared" si="1"/>
        <v>675.25</v>
      </c>
      <c r="O21" t="s">
        <v>4</v>
      </c>
    </row>
    <row r="22" spans="1:22" ht="33" customHeight="1">
      <c r="A22" s="36" t="s">
        <v>37</v>
      </c>
      <c r="B22" s="131" t="s">
        <v>24</v>
      </c>
      <c r="C22" s="15" t="s">
        <v>114</v>
      </c>
      <c r="D22" s="42" t="s">
        <v>96</v>
      </c>
      <c r="E22" s="86" t="s">
        <v>59</v>
      </c>
      <c r="F22" s="45" t="s">
        <v>97</v>
      </c>
      <c r="G22" s="128" t="s">
        <v>158</v>
      </c>
      <c r="H22" s="58">
        <v>5</v>
      </c>
      <c r="I22" s="31">
        <v>2.5342857142857143</v>
      </c>
      <c r="J22" s="31">
        <v>1.4</v>
      </c>
      <c r="K22" s="31">
        <v>2.5</v>
      </c>
      <c r="L22" s="4">
        <v>1</v>
      </c>
      <c r="M22" s="4"/>
      <c r="N22" s="27">
        <f t="shared" si="1"/>
        <v>747.57142857142856</v>
      </c>
      <c r="T22" s="112"/>
      <c r="U22" s="112"/>
      <c r="V22" s="112"/>
    </row>
    <row r="23" spans="1:22" ht="33" customHeight="1" thickBot="1">
      <c r="A23" s="136" t="s">
        <v>38</v>
      </c>
      <c r="B23" s="137" t="s">
        <v>25</v>
      </c>
      <c r="C23" s="138" t="s">
        <v>98</v>
      </c>
      <c r="D23" s="139" t="s">
        <v>99</v>
      </c>
      <c r="E23" s="118" t="s">
        <v>59</v>
      </c>
      <c r="F23" s="103" t="s">
        <v>100</v>
      </c>
      <c r="G23" s="132"/>
      <c r="H23" s="140">
        <v>5.0999999999999996</v>
      </c>
      <c r="I23" s="50">
        <v>2.4285714285714284</v>
      </c>
      <c r="J23" s="50">
        <v>1.655</v>
      </c>
      <c r="K23" s="50">
        <v>2.5</v>
      </c>
      <c r="L23" s="70"/>
      <c r="M23" s="141"/>
      <c r="N23" s="142">
        <f t="shared" si="1"/>
        <v>693.01785714285711</v>
      </c>
    </row>
    <row r="24" spans="1:22" ht="33" customHeight="1">
      <c r="A24" s="94" t="s">
        <v>39</v>
      </c>
      <c r="B24" s="143" t="s">
        <v>24</v>
      </c>
      <c r="C24" s="108" t="s">
        <v>101</v>
      </c>
      <c r="D24" s="125" t="s">
        <v>102</v>
      </c>
      <c r="E24" s="46" t="s">
        <v>103</v>
      </c>
      <c r="F24" s="95" t="s">
        <v>104</v>
      </c>
      <c r="G24" s="96"/>
      <c r="H24" s="97">
        <v>5</v>
      </c>
      <c r="I24" s="98">
        <v>2.4415584415584419</v>
      </c>
      <c r="J24" s="99">
        <v>1.4750000000000001</v>
      </c>
      <c r="K24" s="99">
        <v>2.5</v>
      </c>
      <c r="L24" s="63"/>
      <c r="M24" s="63"/>
      <c r="N24" s="14">
        <f t="shared" ref="N24:N25" si="3">(H24*70)+(I24*75)+(J24*25)+(K24*45)+(L24*60)+(M24*150)</f>
        <v>682.49188311688317</v>
      </c>
    </row>
    <row r="25" spans="1:22" ht="33" customHeight="1" thickBot="1">
      <c r="A25" s="92" t="s">
        <v>40</v>
      </c>
      <c r="B25" s="144" t="s">
        <v>24</v>
      </c>
      <c r="C25" s="93" t="s">
        <v>105</v>
      </c>
      <c r="D25" s="102" t="s">
        <v>106</v>
      </c>
      <c r="E25" s="100" t="s">
        <v>63</v>
      </c>
      <c r="F25" s="80" t="s">
        <v>107</v>
      </c>
      <c r="G25" s="145"/>
      <c r="H25" s="62">
        <v>4.9820261437908497</v>
      </c>
      <c r="I25" s="30">
        <v>2.2963636363636364</v>
      </c>
      <c r="J25" s="30">
        <v>1.6800000000000002</v>
      </c>
      <c r="K25" s="30">
        <v>2.5</v>
      </c>
      <c r="L25" s="25"/>
      <c r="M25" s="26"/>
      <c r="N25" s="69">
        <f t="shared" si="3"/>
        <v>675.46910279263216</v>
      </c>
    </row>
    <row r="26" spans="1:22" ht="28.5" customHeight="1">
      <c r="A26" s="16" t="s">
        <v>21</v>
      </c>
      <c r="B26" s="17"/>
      <c r="C26" s="17"/>
      <c r="D26" s="18" t="s">
        <v>22</v>
      </c>
      <c r="E26" s="17"/>
      <c r="F26" s="19"/>
      <c r="G26" s="89" t="s">
        <v>23</v>
      </c>
      <c r="H26" s="19"/>
      <c r="I26" s="19"/>
      <c r="J26" s="19"/>
      <c r="K26" s="19"/>
      <c r="L26" s="9"/>
      <c r="M26" s="1"/>
      <c r="N26" s="1"/>
    </row>
    <row r="27" spans="1:22" ht="21">
      <c r="A27" s="148" t="s">
        <v>26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32" spans="1:22">
      <c r="F32" s="5"/>
      <c r="G32" s="90"/>
    </row>
  </sheetData>
  <mergeCells count="6">
    <mergeCell ref="A27:N27"/>
    <mergeCell ref="A1:J1"/>
    <mergeCell ref="B2:C2"/>
    <mergeCell ref="D2:F2"/>
    <mergeCell ref="B9:F9"/>
    <mergeCell ref="B10:F10"/>
  </mergeCells>
  <phoneticPr fontId="19" type="noConversion"/>
  <pageMargins left="0.19685039370078741" right="0" top="0" bottom="0" header="0.51181102362204722" footer="0.51181102362204722"/>
  <pageSetup paperSize="9" scale="95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topLeftCell="A4" workbookViewId="0">
      <selection activeCell="D12" sqref="D12"/>
    </sheetView>
  </sheetViews>
  <sheetFormatPr defaultRowHeight="16.5"/>
  <cols>
    <col min="1" max="1" width="13.625" customWidth="1"/>
    <col min="2" max="2" width="7.875" customWidth="1"/>
    <col min="3" max="4" width="16.125" customWidth="1"/>
    <col min="5" max="5" width="8.875" customWidth="1"/>
    <col min="6" max="6" width="12.125" customWidth="1"/>
    <col min="7" max="7" width="2.5" style="91" customWidth="1"/>
    <col min="8" max="13" width="3.125" customWidth="1"/>
    <col min="14" max="14" width="3.625" customWidth="1"/>
  </cols>
  <sheetData>
    <row r="1" spans="1:17" ht="30.75" customHeight="1">
      <c r="A1" s="149" t="s">
        <v>6</v>
      </c>
      <c r="B1" s="149"/>
      <c r="C1" s="149"/>
      <c r="D1" s="149"/>
      <c r="E1" s="149"/>
      <c r="F1" s="149"/>
      <c r="G1" s="150"/>
      <c r="H1" s="150"/>
      <c r="I1" s="150"/>
      <c r="J1" s="150"/>
      <c r="K1" s="66"/>
      <c r="L1" s="35"/>
    </row>
    <row r="2" spans="1:17" ht="34.5" customHeight="1" thickBot="1">
      <c r="A2" s="47" t="s">
        <v>20</v>
      </c>
      <c r="B2" s="151" t="s">
        <v>162</v>
      </c>
      <c r="C2" s="151"/>
      <c r="D2" s="152" t="s">
        <v>41</v>
      </c>
      <c r="E2" s="152"/>
      <c r="F2" s="152"/>
      <c r="G2" s="87"/>
      <c r="H2" s="35"/>
      <c r="I2" s="35"/>
      <c r="J2" s="35"/>
      <c r="K2" s="66"/>
      <c r="L2" s="35"/>
    </row>
    <row r="3" spans="1:17" ht="63.75" customHeight="1" thickBot="1">
      <c r="A3" s="10" t="s">
        <v>7</v>
      </c>
      <c r="B3" s="11" t="s">
        <v>8</v>
      </c>
      <c r="C3" s="11" t="s">
        <v>9</v>
      </c>
      <c r="D3" s="11" t="s">
        <v>10</v>
      </c>
      <c r="E3" s="11" t="s">
        <v>0</v>
      </c>
      <c r="F3" s="11" t="s">
        <v>11</v>
      </c>
      <c r="G3" s="88" t="s">
        <v>12</v>
      </c>
      <c r="H3" s="12" t="s">
        <v>13</v>
      </c>
      <c r="I3" s="6" t="s">
        <v>14</v>
      </c>
      <c r="J3" s="8" t="s">
        <v>15</v>
      </c>
      <c r="K3" s="68" t="s">
        <v>29</v>
      </c>
      <c r="L3" s="7" t="s">
        <v>27</v>
      </c>
      <c r="M3" s="67" t="s">
        <v>28</v>
      </c>
      <c r="N3" s="13" t="s">
        <v>16</v>
      </c>
    </row>
    <row r="4" spans="1:17" ht="33" customHeight="1">
      <c r="A4" s="36" t="s">
        <v>42</v>
      </c>
      <c r="B4" s="131" t="s">
        <v>24</v>
      </c>
      <c r="C4" s="71" t="s">
        <v>115</v>
      </c>
      <c r="D4" s="40" t="s">
        <v>116</v>
      </c>
      <c r="E4" s="46" t="s">
        <v>59</v>
      </c>
      <c r="F4" s="45" t="s">
        <v>117</v>
      </c>
      <c r="G4" s="133" t="s">
        <v>159</v>
      </c>
      <c r="H4" s="55">
        <v>5</v>
      </c>
      <c r="I4" s="49">
        <v>2.3300000000000005</v>
      </c>
      <c r="J4" s="65">
        <v>1.45</v>
      </c>
      <c r="K4" s="65">
        <v>2.5</v>
      </c>
      <c r="L4" s="59"/>
      <c r="M4" s="2"/>
      <c r="N4" s="27">
        <f t="shared" ref="N4:N25" si="0">(H4*70)+(I4*75)+(J4*25)+(K4*45)+(L4*60)+(M4*150)</f>
        <v>673.5</v>
      </c>
    </row>
    <row r="5" spans="1:17" ht="33" customHeight="1">
      <c r="A5" s="36" t="s">
        <v>43</v>
      </c>
      <c r="B5" s="131" t="s">
        <v>24</v>
      </c>
      <c r="C5" s="71" t="s">
        <v>118</v>
      </c>
      <c r="D5" s="40" t="s">
        <v>119</v>
      </c>
      <c r="E5" s="77" t="s">
        <v>63</v>
      </c>
      <c r="F5" s="45" t="s">
        <v>120</v>
      </c>
      <c r="G5" s="128"/>
      <c r="H5" s="55">
        <v>5</v>
      </c>
      <c r="I5" s="49">
        <v>2.3428571428571425</v>
      </c>
      <c r="J5" s="65">
        <v>1.68</v>
      </c>
      <c r="K5" s="65">
        <v>2.5</v>
      </c>
      <c r="L5" s="59"/>
      <c r="M5" s="2"/>
      <c r="N5" s="27">
        <f t="shared" si="0"/>
        <v>680.21428571428567</v>
      </c>
    </row>
    <row r="6" spans="1:17" ht="33" customHeight="1">
      <c r="A6" s="36" t="s">
        <v>44</v>
      </c>
      <c r="B6" s="104" t="s">
        <v>32</v>
      </c>
      <c r="C6" s="64" t="s">
        <v>65</v>
      </c>
      <c r="D6" s="20" t="s">
        <v>121</v>
      </c>
      <c r="E6" s="86"/>
      <c r="F6" s="45"/>
      <c r="G6" s="130"/>
      <c r="H6" s="55">
        <v>5</v>
      </c>
      <c r="I6" s="49">
        <v>2.3428571428571425</v>
      </c>
      <c r="J6" s="65">
        <v>0.95</v>
      </c>
      <c r="K6" s="65">
        <v>2.5</v>
      </c>
      <c r="L6" s="59"/>
      <c r="M6" s="2"/>
      <c r="N6" s="27">
        <f t="shared" si="0"/>
        <v>661.96428571428567</v>
      </c>
    </row>
    <row r="7" spans="1:17" ht="33" customHeight="1">
      <c r="A7" s="36" t="s">
        <v>45</v>
      </c>
      <c r="B7" s="131" t="s">
        <v>24</v>
      </c>
      <c r="C7" s="73" t="s">
        <v>122</v>
      </c>
      <c r="D7" s="24" t="s">
        <v>68</v>
      </c>
      <c r="E7" s="86" t="s">
        <v>59</v>
      </c>
      <c r="F7" s="45" t="s">
        <v>69</v>
      </c>
      <c r="G7" s="128" t="s">
        <v>158</v>
      </c>
      <c r="H7" s="55">
        <v>5</v>
      </c>
      <c r="I7" s="49">
        <v>2.4285714285714284</v>
      </c>
      <c r="J7" s="65">
        <v>1.5699999999999998</v>
      </c>
      <c r="K7" s="65">
        <v>2.5</v>
      </c>
      <c r="L7" s="59">
        <v>1</v>
      </c>
      <c r="M7" s="2"/>
      <c r="N7" s="27">
        <f t="shared" si="0"/>
        <v>743.89285714285711</v>
      </c>
    </row>
    <row r="8" spans="1:17" ht="33" customHeight="1" thickBot="1">
      <c r="A8" s="37" t="s">
        <v>46</v>
      </c>
      <c r="B8" s="54" t="s">
        <v>25</v>
      </c>
      <c r="C8" s="15" t="s">
        <v>123</v>
      </c>
      <c r="D8" s="40" t="s">
        <v>71</v>
      </c>
      <c r="E8" s="44" t="s">
        <v>59</v>
      </c>
      <c r="F8" s="83" t="s">
        <v>72</v>
      </c>
      <c r="G8" s="132"/>
      <c r="H8" s="55">
        <v>5.0199999999999996</v>
      </c>
      <c r="I8" s="49">
        <v>2.3085714285714287</v>
      </c>
      <c r="J8" s="65">
        <v>1.3</v>
      </c>
      <c r="K8" s="65">
        <v>2.5</v>
      </c>
      <c r="L8" s="59"/>
      <c r="M8" s="2"/>
      <c r="N8" s="27">
        <f t="shared" si="0"/>
        <v>669.5428571428572</v>
      </c>
    </row>
    <row r="9" spans="1:17" ht="33" customHeight="1">
      <c r="A9" s="36" t="s">
        <v>47</v>
      </c>
      <c r="B9" s="159" t="s">
        <v>31</v>
      </c>
      <c r="C9" s="160"/>
      <c r="D9" s="160"/>
      <c r="E9" s="160"/>
      <c r="F9" s="161"/>
      <c r="G9" s="129"/>
      <c r="H9" s="53"/>
      <c r="I9" s="48"/>
      <c r="J9" s="28"/>
      <c r="K9" s="28"/>
      <c r="L9" s="23"/>
      <c r="M9" s="63"/>
      <c r="N9" s="14"/>
    </row>
    <row r="10" spans="1:17" ht="33" customHeight="1">
      <c r="A10" s="36" t="s">
        <v>48</v>
      </c>
      <c r="B10" s="162" t="s">
        <v>31</v>
      </c>
      <c r="C10" s="163"/>
      <c r="D10" s="163"/>
      <c r="E10" s="163"/>
      <c r="F10" s="164"/>
      <c r="G10" s="128"/>
      <c r="H10" s="51"/>
      <c r="I10" s="29"/>
      <c r="J10" s="29"/>
      <c r="K10" s="29"/>
      <c r="L10" s="21"/>
      <c r="M10" s="4"/>
      <c r="N10" s="27"/>
      <c r="Q10" s="114"/>
    </row>
    <row r="11" spans="1:17" ht="33" customHeight="1">
      <c r="A11" s="36" t="s">
        <v>55</v>
      </c>
      <c r="B11" s="104" t="s">
        <v>24</v>
      </c>
      <c r="C11" s="43" t="s">
        <v>124</v>
      </c>
      <c r="D11" s="42" t="s">
        <v>125</v>
      </c>
      <c r="E11" s="44"/>
      <c r="F11" s="41"/>
      <c r="G11" s="130"/>
      <c r="H11" s="61">
        <v>5.05</v>
      </c>
      <c r="I11" s="51">
        <v>2.5012987012987011</v>
      </c>
      <c r="J11" s="29">
        <v>0.95</v>
      </c>
      <c r="K11" s="29">
        <v>2.5</v>
      </c>
      <c r="L11" s="21"/>
      <c r="M11" s="4"/>
      <c r="N11" s="27">
        <f t="shared" si="0"/>
        <v>677.34740259740261</v>
      </c>
      <c r="P11" s="115"/>
      <c r="Q11" s="111"/>
    </row>
    <row r="12" spans="1:17" ht="33" customHeight="1">
      <c r="A12" s="126" t="s">
        <v>56</v>
      </c>
      <c r="B12" s="131" t="s">
        <v>24</v>
      </c>
      <c r="C12" s="73" t="s">
        <v>126</v>
      </c>
      <c r="D12" s="42" t="s">
        <v>75</v>
      </c>
      <c r="E12" s="77" t="s">
        <v>63</v>
      </c>
      <c r="F12" s="127" t="s">
        <v>127</v>
      </c>
      <c r="G12" s="128" t="s">
        <v>158</v>
      </c>
      <c r="H12" s="57">
        <v>4.9852941176470589</v>
      </c>
      <c r="I12" s="52">
        <v>2.3168831168831168</v>
      </c>
      <c r="J12" s="39">
        <v>1.45</v>
      </c>
      <c r="K12" s="39">
        <v>2.5</v>
      </c>
      <c r="L12" s="2">
        <v>1</v>
      </c>
      <c r="M12" s="2"/>
      <c r="N12" s="27">
        <f t="shared" si="0"/>
        <v>731.48682200152791</v>
      </c>
      <c r="Q12" s="114"/>
    </row>
    <row r="13" spans="1:17" ht="33" customHeight="1" thickBot="1">
      <c r="A13" s="37" t="s">
        <v>49</v>
      </c>
      <c r="B13" s="54" t="s">
        <v>25</v>
      </c>
      <c r="C13" s="74" t="s">
        <v>128</v>
      </c>
      <c r="D13" s="81" t="s">
        <v>129</v>
      </c>
      <c r="E13" s="44" t="s">
        <v>59</v>
      </c>
      <c r="F13" s="84" t="s">
        <v>130</v>
      </c>
      <c r="G13" s="132"/>
      <c r="H13" s="82">
        <v>5</v>
      </c>
      <c r="I13" s="32">
        <v>2.4571428571428569</v>
      </c>
      <c r="J13" s="76">
        <v>1.5999999999999999</v>
      </c>
      <c r="K13" s="76">
        <v>2.5</v>
      </c>
      <c r="L13" s="22"/>
      <c r="M13" s="3"/>
      <c r="N13" s="69">
        <f t="shared" si="0"/>
        <v>686.78571428571422</v>
      </c>
      <c r="Q13" s="114"/>
    </row>
    <row r="14" spans="1:17" ht="33" customHeight="1" thickBot="1">
      <c r="A14" s="124" t="s">
        <v>54</v>
      </c>
      <c r="B14" s="131" t="s">
        <v>24</v>
      </c>
      <c r="C14" s="73" t="s">
        <v>131</v>
      </c>
      <c r="D14" s="109" t="s">
        <v>132</v>
      </c>
      <c r="E14" s="46" t="s">
        <v>59</v>
      </c>
      <c r="F14" s="75" t="s">
        <v>133</v>
      </c>
      <c r="G14" s="129"/>
      <c r="H14" s="97">
        <v>5.0441176470588234</v>
      </c>
      <c r="I14" s="98">
        <v>2.4675844155844149</v>
      </c>
      <c r="J14" s="99">
        <v>1.45</v>
      </c>
      <c r="K14" s="99">
        <v>2.5</v>
      </c>
      <c r="L14" s="63"/>
      <c r="M14" s="63"/>
      <c r="N14" s="14">
        <f>(H14*70)+(I14*75)+(J14*25)+(K14*45)+(L14*60)+(M14*150)</f>
        <v>686.90706646294871</v>
      </c>
      <c r="Q14" s="114"/>
    </row>
    <row r="15" spans="1:17" ht="33" customHeight="1">
      <c r="A15" s="36" t="s">
        <v>50</v>
      </c>
      <c r="B15" s="131" t="s">
        <v>24</v>
      </c>
      <c r="C15" s="73" t="s">
        <v>134</v>
      </c>
      <c r="D15" s="20" t="s">
        <v>135</v>
      </c>
      <c r="E15" s="77" t="s">
        <v>63</v>
      </c>
      <c r="F15" s="101" t="s">
        <v>120</v>
      </c>
      <c r="G15" s="128"/>
      <c r="H15" s="79">
        <v>5</v>
      </c>
      <c r="I15" s="50">
        <v>2.4</v>
      </c>
      <c r="J15" s="50">
        <v>1.57</v>
      </c>
      <c r="K15" s="50">
        <v>2.5</v>
      </c>
      <c r="L15" s="70"/>
      <c r="M15" s="2"/>
      <c r="N15" s="27">
        <f t="shared" si="0"/>
        <v>681.75</v>
      </c>
      <c r="Q15" s="114"/>
    </row>
    <row r="16" spans="1:17" ht="33" customHeight="1">
      <c r="A16" s="38" t="s">
        <v>51</v>
      </c>
      <c r="B16" s="104" t="s">
        <v>33</v>
      </c>
      <c r="C16" s="33" t="s">
        <v>86</v>
      </c>
      <c r="D16" s="20" t="s">
        <v>136</v>
      </c>
      <c r="E16" s="86"/>
      <c r="F16" s="41" t="s">
        <v>88</v>
      </c>
      <c r="G16" s="134" t="s">
        <v>160</v>
      </c>
      <c r="H16" s="61">
        <v>5.05</v>
      </c>
      <c r="I16" s="29">
        <v>2.2999999999999998</v>
      </c>
      <c r="J16" s="29">
        <v>1.04</v>
      </c>
      <c r="K16" s="29">
        <v>2.5</v>
      </c>
      <c r="L16" s="21"/>
      <c r="M16" s="4">
        <v>1</v>
      </c>
      <c r="N16" s="27">
        <f t="shared" si="0"/>
        <v>814.5</v>
      </c>
      <c r="P16" s="114"/>
      <c r="Q16" s="114"/>
    </row>
    <row r="17" spans="1:18" ht="33" customHeight="1" thickBot="1">
      <c r="A17" s="38" t="s">
        <v>52</v>
      </c>
      <c r="B17" s="131" t="s">
        <v>24</v>
      </c>
      <c r="C17" s="33" t="s">
        <v>137</v>
      </c>
      <c r="D17" s="40" t="s">
        <v>138</v>
      </c>
      <c r="E17" s="86" t="s">
        <v>59</v>
      </c>
      <c r="F17" s="80" t="s">
        <v>139</v>
      </c>
      <c r="G17" s="128" t="s">
        <v>158</v>
      </c>
      <c r="H17" s="60">
        <v>5</v>
      </c>
      <c r="I17" s="29">
        <v>2.5181818181818181</v>
      </c>
      <c r="J17" s="29">
        <v>1.4750000000000001</v>
      </c>
      <c r="K17" s="29">
        <v>2.5</v>
      </c>
      <c r="L17" s="21">
        <v>1</v>
      </c>
      <c r="M17" s="4"/>
      <c r="N17" s="27">
        <f t="shared" si="0"/>
        <v>748.23863636363637</v>
      </c>
      <c r="P17" s="111"/>
      <c r="Q17" s="123"/>
    </row>
    <row r="18" spans="1:18" ht="33" customHeight="1" thickBot="1">
      <c r="A18" s="37" t="s">
        <v>53</v>
      </c>
      <c r="B18" s="54" t="s">
        <v>25</v>
      </c>
      <c r="C18" s="117" t="s">
        <v>140</v>
      </c>
      <c r="D18" s="24" t="s">
        <v>141</v>
      </c>
      <c r="E18" s="118" t="s">
        <v>59</v>
      </c>
      <c r="F18" s="119" t="s">
        <v>94</v>
      </c>
      <c r="G18" s="132"/>
      <c r="H18" s="56">
        <v>5.0857142857142854</v>
      </c>
      <c r="I18" s="32">
        <v>2.3142857142857141</v>
      </c>
      <c r="J18" s="32">
        <v>1.55</v>
      </c>
      <c r="K18" s="32">
        <v>2.5</v>
      </c>
      <c r="L18" s="22"/>
      <c r="M18" s="3"/>
      <c r="N18" s="69">
        <f t="shared" si="0"/>
        <v>680.82142857142856</v>
      </c>
      <c r="P18" s="114"/>
      <c r="Q18" s="114"/>
    </row>
    <row r="19" spans="1:18" ht="33" customHeight="1">
      <c r="A19" s="36" t="s">
        <v>34</v>
      </c>
      <c r="B19" s="131" t="s">
        <v>24</v>
      </c>
      <c r="C19" s="120" t="s">
        <v>142</v>
      </c>
      <c r="D19" s="40" t="s">
        <v>95</v>
      </c>
      <c r="E19" s="46" t="s">
        <v>59</v>
      </c>
      <c r="F19" s="121" t="s">
        <v>109</v>
      </c>
      <c r="G19" s="129"/>
      <c r="H19" s="57">
        <v>4.9642857142857144</v>
      </c>
      <c r="I19" s="52">
        <v>2.6428571428571428</v>
      </c>
      <c r="J19" s="39">
        <v>1.5299999999999998</v>
      </c>
      <c r="K19" s="39">
        <v>2.5</v>
      </c>
      <c r="L19" s="2"/>
      <c r="M19" s="2"/>
      <c r="N19" s="27">
        <f t="shared" si="0"/>
        <v>696.46428571428578</v>
      </c>
      <c r="P19" s="114"/>
      <c r="Q19" s="114"/>
      <c r="R19" s="114"/>
    </row>
    <row r="20" spans="1:18" ht="33" customHeight="1">
      <c r="A20" s="36" t="s">
        <v>35</v>
      </c>
      <c r="B20" s="131" t="s">
        <v>24</v>
      </c>
      <c r="C20" s="33" t="s">
        <v>143</v>
      </c>
      <c r="D20" s="24" t="s">
        <v>111</v>
      </c>
      <c r="E20" s="77" t="s">
        <v>63</v>
      </c>
      <c r="F20" s="75" t="s">
        <v>144</v>
      </c>
      <c r="G20" s="128"/>
      <c r="H20" s="85">
        <v>5.1486928104575167</v>
      </c>
      <c r="I20" s="29">
        <v>2.5064935064935061</v>
      </c>
      <c r="J20" s="29">
        <v>1.73</v>
      </c>
      <c r="K20" s="29">
        <v>2.5</v>
      </c>
      <c r="L20" s="21"/>
      <c r="M20" s="2"/>
      <c r="N20" s="27">
        <f>(H20*70)+(I20*75)+(J20*25)+(K20*45)+(L20*60)+(M20*150)</f>
        <v>704.14550971903907</v>
      </c>
      <c r="P20" s="114"/>
      <c r="Q20" s="114"/>
      <c r="R20" s="114"/>
    </row>
    <row r="21" spans="1:18" ht="33" customHeight="1">
      <c r="A21" s="36" t="s">
        <v>36</v>
      </c>
      <c r="B21" s="107" t="s">
        <v>24</v>
      </c>
      <c r="C21" s="73" t="s">
        <v>113</v>
      </c>
      <c r="D21" s="135" t="s">
        <v>161</v>
      </c>
      <c r="E21" s="86"/>
      <c r="F21" s="45"/>
      <c r="G21" s="130"/>
      <c r="H21" s="72">
        <v>5.2</v>
      </c>
      <c r="I21" s="52">
        <v>2.3333333333333335</v>
      </c>
      <c r="J21" s="52">
        <v>0.95000000000000007</v>
      </c>
      <c r="K21" s="52">
        <v>2.5</v>
      </c>
      <c r="L21" s="2"/>
      <c r="M21" s="4"/>
      <c r="N21" s="27">
        <f t="shared" ref="N21" si="1">(H21*70)+(I21*75)+(J21*25)+(K21*45)+(L21*60)+(M21*150)</f>
        <v>675.25</v>
      </c>
      <c r="P21" s="114"/>
      <c r="Q21" s="111"/>
      <c r="R21" s="114"/>
    </row>
    <row r="22" spans="1:18" ht="33" customHeight="1">
      <c r="A22" s="36" t="s">
        <v>37</v>
      </c>
      <c r="B22" s="131" t="s">
        <v>24</v>
      </c>
      <c r="C22" s="15" t="s">
        <v>145</v>
      </c>
      <c r="D22" s="24" t="s">
        <v>96</v>
      </c>
      <c r="E22" s="86" t="s">
        <v>59</v>
      </c>
      <c r="F22" s="45" t="s">
        <v>120</v>
      </c>
      <c r="G22" s="128" t="s">
        <v>158</v>
      </c>
      <c r="H22" s="58">
        <v>5</v>
      </c>
      <c r="I22" s="31">
        <v>2.5342857142857143</v>
      </c>
      <c r="J22" s="31">
        <v>1.4</v>
      </c>
      <c r="K22" s="31">
        <v>2.5</v>
      </c>
      <c r="L22" s="4">
        <v>1</v>
      </c>
      <c r="M22" s="4"/>
      <c r="N22" s="27">
        <f t="shared" si="0"/>
        <v>747.57142857142856</v>
      </c>
      <c r="P22" s="114"/>
      <c r="Q22" s="114"/>
      <c r="R22" s="122"/>
    </row>
    <row r="23" spans="1:18" ht="33" customHeight="1" thickBot="1">
      <c r="A23" s="136" t="s">
        <v>38</v>
      </c>
      <c r="B23" s="137" t="s">
        <v>25</v>
      </c>
      <c r="C23" s="117" t="s">
        <v>146</v>
      </c>
      <c r="D23" s="146" t="s">
        <v>147</v>
      </c>
      <c r="E23" s="118" t="s">
        <v>148</v>
      </c>
      <c r="F23" s="103" t="s">
        <v>149</v>
      </c>
      <c r="G23" s="132"/>
      <c r="H23" s="140">
        <v>5.0999999999999996</v>
      </c>
      <c r="I23" s="50">
        <v>2.4285714285714284</v>
      </c>
      <c r="J23" s="50">
        <v>1.655</v>
      </c>
      <c r="K23" s="50">
        <v>2.5</v>
      </c>
      <c r="L23" s="70"/>
      <c r="M23" s="141"/>
      <c r="N23" s="142">
        <f t="shared" si="0"/>
        <v>693.01785714285711</v>
      </c>
      <c r="P23" s="114"/>
      <c r="Q23" s="122"/>
      <c r="R23" s="114"/>
    </row>
    <row r="24" spans="1:18" ht="33" customHeight="1">
      <c r="A24" s="94" t="s">
        <v>39</v>
      </c>
      <c r="B24" s="143" t="s">
        <v>24</v>
      </c>
      <c r="C24" s="120" t="s">
        <v>150</v>
      </c>
      <c r="D24" s="147" t="s">
        <v>151</v>
      </c>
      <c r="E24" s="46" t="s">
        <v>152</v>
      </c>
      <c r="F24" s="95" t="s">
        <v>153</v>
      </c>
      <c r="G24" s="96"/>
      <c r="H24" s="97">
        <v>5</v>
      </c>
      <c r="I24" s="98">
        <v>2.4415584415584419</v>
      </c>
      <c r="J24" s="99">
        <v>1.4750000000000001</v>
      </c>
      <c r="K24" s="99">
        <v>2.5</v>
      </c>
      <c r="L24" s="63"/>
      <c r="M24" s="63"/>
      <c r="N24" s="14">
        <f t="shared" si="0"/>
        <v>682.49188311688317</v>
      </c>
      <c r="P24" s="114"/>
      <c r="Q24" s="114"/>
      <c r="R24" s="115"/>
    </row>
    <row r="25" spans="1:18" ht="33" customHeight="1" thickBot="1">
      <c r="A25" s="92" t="s">
        <v>40</v>
      </c>
      <c r="B25" s="144" t="s">
        <v>24</v>
      </c>
      <c r="C25" s="93" t="s">
        <v>154</v>
      </c>
      <c r="D25" s="109" t="s">
        <v>155</v>
      </c>
      <c r="E25" s="100" t="s">
        <v>156</v>
      </c>
      <c r="F25" s="80" t="s">
        <v>157</v>
      </c>
      <c r="G25" s="145"/>
      <c r="H25" s="62">
        <v>4.9820261437908497</v>
      </c>
      <c r="I25" s="30">
        <v>2.2963636363636364</v>
      </c>
      <c r="J25" s="30">
        <v>1.6800000000000002</v>
      </c>
      <c r="K25" s="30">
        <v>2.5</v>
      </c>
      <c r="L25" s="25"/>
      <c r="M25" s="26"/>
      <c r="N25" s="69">
        <f t="shared" si="0"/>
        <v>675.46910279263216</v>
      </c>
      <c r="P25" s="114"/>
      <c r="Q25" s="114"/>
      <c r="R25" s="114"/>
    </row>
    <row r="26" spans="1:18" ht="19.5">
      <c r="A26" s="16" t="s">
        <v>17</v>
      </c>
      <c r="B26" s="17"/>
      <c r="C26" s="17"/>
      <c r="D26" s="18" t="s">
        <v>18</v>
      </c>
      <c r="E26" s="17"/>
      <c r="F26" s="19"/>
      <c r="G26" s="89" t="s">
        <v>19</v>
      </c>
      <c r="H26" s="19"/>
      <c r="I26" s="19"/>
      <c r="J26" s="19"/>
      <c r="K26" s="19"/>
      <c r="L26" s="9"/>
      <c r="M26" s="1"/>
      <c r="N26" s="1"/>
      <c r="R26" s="114"/>
    </row>
    <row r="27" spans="1:18">
      <c r="R27" s="114"/>
    </row>
    <row r="28" spans="1:18">
      <c r="R28" s="114"/>
    </row>
    <row r="29" spans="1:18">
      <c r="R29" s="114"/>
    </row>
  </sheetData>
  <mergeCells count="5">
    <mergeCell ref="A1:J1"/>
    <mergeCell ref="B2:C2"/>
    <mergeCell ref="D2:F2"/>
    <mergeCell ref="B9:F9"/>
    <mergeCell ref="B10:F10"/>
  </mergeCells>
  <phoneticPr fontId="1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10月菜單</vt:lpstr>
      <vt:lpstr>素食</vt:lpstr>
      <vt:lpstr>'10月菜單'!Print_Area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2023-09-14T01:41:42Z</cp:lastPrinted>
  <dcterms:created xsi:type="dcterms:W3CDTF">2010-08-25T11:17:24Z</dcterms:created>
  <dcterms:modified xsi:type="dcterms:W3CDTF">2023-09-27T09:37:14Z</dcterms:modified>
</cp:coreProperties>
</file>